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10" windowHeight="11670" activeTab="1"/>
  </bookViews>
  <sheets>
    <sheet name="Лист1" sheetId="1" r:id="rId1"/>
    <sheet name="9252214" sheetId="2" r:id="rId2"/>
  </sheets>
  <definedNames>
    <definedName name="_1_1" localSheetId="1">'9252214'!#REF!</definedName>
    <definedName name="_1_1">'Лист1'!$A$6</definedName>
    <definedName name="_2_1" localSheetId="1">'9252214'!#REF!</definedName>
    <definedName name="_2_1">'Лист1'!$A$7</definedName>
    <definedName name="_2_2" localSheetId="1">'9252214'!#REF!</definedName>
    <definedName name="_2_2">'Лист1'!$B$7</definedName>
    <definedName name="_2_3" localSheetId="1">'9252214'!#REF!</definedName>
    <definedName name="_2_3">'Лист1'!$C$7</definedName>
    <definedName name="_2_4" localSheetId="1">'9252214'!#REF!</definedName>
    <definedName name="_2_4">'Лист1'!$D$7</definedName>
    <definedName name="_3_1" localSheetId="1">'9252214'!#REF!</definedName>
    <definedName name="_3_1">'Лист1'!$A$8</definedName>
    <definedName name="_3_2" localSheetId="1">'9252214'!#REF!</definedName>
    <definedName name="_3_2">'Лист1'!$B$8</definedName>
    <definedName name="_3_3" localSheetId="1">'9252214'!#REF!</definedName>
    <definedName name="_3_3">'Лист1'!$C$8</definedName>
    <definedName name="_3_4" localSheetId="1">'9252214'!#REF!</definedName>
    <definedName name="_3_4">'Лист1'!$D$8</definedName>
    <definedName name="glbuh" localSheetId="1">'9252214'!$C$84</definedName>
    <definedName name="glbuh">'Лист1'!$C$14</definedName>
    <definedName name="LINE1" localSheetId="1">'9252214'!#REF!</definedName>
    <definedName name="LINE1">'Лист1'!$6:$6</definedName>
    <definedName name="LINE1.1">'9252214'!$6:$6</definedName>
    <definedName name="LINE1.2">'9252214'!$13:$13</definedName>
    <definedName name="LINE1.3">'9252214'!$41:$41</definedName>
    <definedName name="LINE2" localSheetId="1">'9252214'!#REF!</definedName>
    <definedName name="LINE2">'Лист1'!$7:$7</definedName>
    <definedName name="LINE2.1">'9252214'!$7:$7</definedName>
    <definedName name="LINE2.10">'9252214'!$20:$20</definedName>
    <definedName name="LINE2.11">'9252214'!$21:$21</definedName>
    <definedName name="LINE2.12">'9252214'!$22:$22</definedName>
    <definedName name="LINE2.13">'9252214'!$23:$23</definedName>
    <definedName name="LINE2.14">'9252214'!$24:$24</definedName>
    <definedName name="LINE2.15">'9252214'!$27:$27</definedName>
    <definedName name="LINE2.16">'9252214'!$28:$28</definedName>
    <definedName name="LINE2.17">'9252214'!$29:$29</definedName>
    <definedName name="LINE2.18">'9252214'!$32:$32</definedName>
    <definedName name="LINE2.19">'9252214'!$33:$33</definedName>
    <definedName name="LINE2.2">'9252214'!$10:$10</definedName>
    <definedName name="LINE2.20">'9252214'!$34:$34</definedName>
    <definedName name="LINE2.21">'9252214'!$35:$35</definedName>
    <definedName name="LINE2.22">'9252214'!$36:$36</definedName>
    <definedName name="LINE2.23">'9252214'!$37:$37</definedName>
    <definedName name="LINE2.24">'9252214'!$38:$38</definedName>
    <definedName name="LINE2.25">'9252214'!$39:$39</definedName>
    <definedName name="LINE2.26">'9252214'!$42:$42</definedName>
    <definedName name="LINE2.27">'9252214'!$43:$43</definedName>
    <definedName name="LINE2.28">'9252214'!$44:$44</definedName>
    <definedName name="LINE2.29">'9252214'!$45:$45</definedName>
    <definedName name="LINE2.3">'9252214'!$11:$11</definedName>
    <definedName name="LINE2.30">'9252214'!$46:$46</definedName>
    <definedName name="LINE2.31">'9252214'!$47:$47</definedName>
    <definedName name="LINE2.32">'9252214'!$48:$48</definedName>
    <definedName name="LINE2.33">'9252214'!$49:$49</definedName>
    <definedName name="LINE2.34">'9252214'!$50:$50</definedName>
    <definedName name="LINE2.35">'9252214'!$51:$51</definedName>
    <definedName name="LINE2.36">'9252214'!$52:$52</definedName>
    <definedName name="LINE2.37">'9252214'!$53:$53</definedName>
    <definedName name="LINE2.38">'9252214'!$54:$54</definedName>
    <definedName name="LINE2.39">'9252214'!$57:$57</definedName>
    <definedName name="LINE2.4">'9252214'!$14:$14</definedName>
    <definedName name="LINE2.40">'9252214'!$58:$58</definedName>
    <definedName name="LINE2.41">'9252214'!$59:$59</definedName>
    <definedName name="LINE2.42">'9252214'!$62:$62</definedName>
    <definedName name="LINE2.43">'9252214'!$63:$63</definedName>
    <definedName name="LINE2.44">'9252214'!$64:$64</definedName>
    <definedName name="LINE2.45">'9252214'!$65:$65</definedName>
    <definedName name="LINE2.46">'9252214'!$67:$67</definedName>
    <definedName name="LINE2.47">'9252214'!$68:$68</definedName>
    <definedName name="LINE2.48">'9252214'!$71:$71</definedName>
    <definedName name="LINE2.49">'9252214'!$72:$72</definedName>
    <definedName name="LINE2.5">'9252214'!$15:$15</definedName>
    <definedName name="LINE2.50">'9252214'!$73:$73</definedName>
    <definedName name="LINE2.51">'9252214'!$74:$74</definedName>
    <definedName name="LINE2.52">'9252214'!$75:$75</definedName>
    <definedName name="LINE2.53">'9252214'!$76:$76</definedName>
    <definedName name="LINE2.6">'9252214'!$16:$16</definedName>
    <definedName name="LINE2.7">'9252214'!$17:$17</definedName>
    <definedName name="LINE2.8">'9252214'!$18:$18</definedName>
    <definedName name="LINE2.9">'9252214'!$19:$19</definedName>
    <definedName name="LINE3" localSheetId="1">'9252214'!#REF!</definedName>
    <definedName name="LINE3">'Лист1'!$8:$8</definedName>
    <definedName name="LINE3.1">'9252214'!$12:$12</definedName>
    <definedName name="LINE3.2">'9252214'!$40:$40</definedName>
    <definedName name="LINE3.3">'9252214'!$77:$77</definedName>
    <definedName name="LINE3.4">'9252214'!$78:$78</definedName>
    <definedName name="org" localSheetId="1">'9252214'!$A$3</definedName>
    <definedName name="org">'Лист1'!$A$3</definedName>
    <definedName name="ruk" localSheetId="1">'9252214'!$C$82</definedName>
    <definedName name="ruk">'Лист1'!$C$12</definedName>
    <definedName name="sdate" localSheetId="1">'9252214'!$A$2</definedName>
    <definedName name="sdate">'Лист1'!$A$2</definedName>
    <definedName name="_xlnm.Print_Area" localSheetId="1">'9252214'!$A$1:$D$88</definedName>
    <definedName name="_xlnm.Print_Area" localSheetId="0">'Лист1'!$A$1:$D$18</definedName>
  </definedNames>
  <calcPr fullCalcOnLoad="1"/>
</workbook>
</file>

<file path=xl/sharedStrings.xml><?xml version="1.0" encoding="utf-8"?>
<sst xmlns="http://schemas.openxmlformats.org/spreadsheetml/2006/main" count="93" uniqueCount="70">
  <si>
    <t>ПФХД на текущий год</t>
  </si>
  <si>
    <t>Кассовое исполнение</t>
  </si>
  <si>
    <t>Остаток ПФХД</t>
  </si>
  <si>
    <t>Статьи расходов</t>
  </si>
  <si>
    <t>Отчет об исполнении плана финансово-хозяйственной деятельности</t>
  </si>
  <si>
    <t>/ Г.В. Ротанова /</t>
  </si>
  <si>
    <t>/ Янина Г.В. /</t>
  </si>
  <si>
    <t>Заместитель директора___________________________________</t>
  </si>
  <si>
    <t>Главный бухгалтер _______________________________________</t>
  </si>
  <si>
    <t>МБОУ ООШ № 14</t>
  </si>
  <si>
    <t>на 30 сентября 2023 г.</t>
  </si>
  <si>
    <t>ВФО 2 Приносящая доход деятельность</t>
  </si>
  <si>
    <t xml:space="preserve">пусто </t>
  </si>
  <si>
    <t>3440000 Увеличение стоимости  строительных материалов</t>
  </si>
  <si>
    <t>3460000 Увеличение стоимости прочих оборотных запасов (материалов)</t>
  </si>
  <si>
    <t>Итого ВФО 2</t>
  </si>
  <si>
    <t>4 Субсидии на выполнение гос задания</t>
  </si>
  <si>
    <t>2110400 Заработная плата</t>
  </si>
  <si>
    <t>2120300 Командировочные расходы по оплате суточных</t>
  </si>
  <si>
    <t>2130400 Начисления на заработную плату</t>
  </si>
  <si>
    <t>2210100 Расходы по оплате услуг связи, согласно утв.лимитов</t>
  </si>
  <si>
    <t>2230100 Оплата отопления и горячего водоснабжения  по утв.лимитам</t>
  </si>
  <si>
    <t>2230300 Оплата электроэнергии по утвержденным лимитам</t>
  </si>
  <si>
    <t>2230400 Оплата водоснабжения по утвержденным лимитам</t>
  </si>
  <si>
    <t>2230500 Прочие коммунальные услуги (ассенизация)</t>
  </si>
  <si>
    <t>2250100 Содержание помещений, зданий, дворов</t>
  </si>
  <si>
    <t>2250200 Пуско-налад.работы, услуги по ТО и ремонту всех видов техники</t>
  </si>
  <si>
    <t>2260400 Прочие услуги</t>
  </si>
  <si>
    <t>2260600 Командировочные расходы (проезд, проживание сотрудникам учрежд.)</t>
  </si>
  <si>
    <t>2270000 Страхование</t>
  </si>
  <si>
    <t>2660400 Пособия за первые 3 дня по БЛ за счет работодателя 04</t>
  </si>
  <si>
    <t>2910000 Налоги, пошлины, сборы</t>
  </si>
  <si>
    <t>3100200 Приобретение помещений, машин, хоз. инвентаря со сроком использования более 12 м</t>
  </si>
  <si>
    <t>3100300 Приобретение учебников</t>
  </si>
  <si>
    <t>3430000 Увеличение стоимости ГСМ</t>
  </si>
  <si>
    <t>3490000 Увеличение стоимости прочих материальных запасов однократного применения</t>
  </si>
  <si>
    <t>Итого ВФО 4</t>
  </si>
  <si>
    <t>5 Субсидии на иные цели</t>
  </si>
  <si>
    <t>2110100 Выплата стимулир.характера (3000)</t>
  </si>
  <si>
    <t>2110300 Вознаграждение за классное руководство из местного бюджета</t>
  </si>
  <si>
    <t>2110700 Вознаграждение за классное руководство из фед.бюджета</t>
  </si>
  <si>
    <t>2110800 Советники директора</t>
  </si>
  <si>
    <t>2120200 Компенсация стоимости коммунальных услуг</t>
  </si>
  <si>
    <t>2130100 Начисление на зарплату (Губерн.доплата 3000)</t>
  </si>
  <si>
    <t>2130300 Начисление на зарплату (Классное руководство)</t>
  </si>
  <si>
    <t>2130700 Начисление на зарплату (ден.вознагр. за классное руков.)</t>
  </si>
  <si>
    <t>2130800 Начисление на зарплату (Советники директора)</t>
  </si>
  <si>
    <t>2140100 Возмещение коммунальных услуг работникам</t>
  </si>
  <si>
    <t>2260301 Питание учащихся  КРАЕВОЙ БЮДЖЕТ</t>
  </si>
  <si>
    <t>2260302 Компенсация питания учащихся детей-инв., многодетн., малообесп. (20 руб)</t>
  </si>
  <si>
    <t>2260303 Компенсация питания учащихся общеобразов.учреждений (5 руб.)</t>
  </si>
  <si>
    <t>2630100 Возмещение коммунальных услуг пенсионерам</t>
  </si>
  <si>
    <t>2630307 Организация бесплатного питания учащихся общеобразовательных учреждений для детей на домашнем  образовании (1-4 классы)</t>
  </si>
  <si>
    <t>2630310 Организация бесплатного питания учащихся общеобразовательных учреждений для детей-инвалидов, не являющихся обучающимися с ОВЗ (5-11 классы)</t>
  </si>
  <si>
    <t>2660100 Пособия за первые 3 дня по БЛ за счет работодателя 01</t>
  </si>
  <si>
    <t>2950000 Другие экономические санкции</t>
  </si>
  <si>
    <t>3410000 Увеличение стоимости медикаментов</t>
  </si>
  <si>
    <t>3420000 Увеличение стоимости продуктов питания</t>
  </si>
  <si>
    <t>Итого ВФО 5</t>
  </si>
  <si>
    <t xml:space="preserve">Всего: </t>
  </si>
  <si>
    <t xml:space="preserve">2250300 Оплата услуг сторонним организациям, связанных с текущим ремонтом </t>
  </si>
  <si>
    <t>2250600 Другие услуги, связанные с эксплуатацией имущества</t>
  </si>
  <si>
    <t>2660100 Пособия за первые 3 дня по временной нетрудоспособности за счет средств работодателя</t>
  </si>
  <si>
    <t>2660300 пособия за первые 3 дня по временной нетрудоспособности за счет средств работодателя</t>
  </si>
  <si>
    <t>2250400 Капитальный ремонт зданий и сооружений</t>
  </si>
  <si>
    <t>2260307 Организация бесплатного питания учащихся общеобразовательных организаций для детей на домашнем образовании (1-4 классы)</t>
  </si>
  <si>
    <t>2260311 Организация бесплатного питания учащихся общеобразовательных учреждений из числа детей-беженцев</t>
  </si>
  <si>
    <t>2260312 организация бесплатного питания учащихся общеобразовательных учреждений из числа детей-мобилизованных</t>
  </si>
  <si>
    <t>2630309 Организация бесплатного питания учащихся общеобразовательных учреждений для детей-инвалидов, не являющихся обучающимися с ОВЗ (1-4 кл)</t>
  </si>
  <si>
    <t>2660700 меры социальной поддержки по школам спортивной напрвленности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</si>
</sst>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NumberFormat="1" applyBorder="1" applyAlignment="1" quotePrefix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28" fillId="0" borderId="10" xfId="0" applyNumberFormat="1" applyFont="1" applyBorder="1" applyAlignment="1">
      <alignment horizontal="left" wrapText="1"/>
    </xf>
    <xf numFmtId="0" fontId="28" fillId="0" borderId="0" xfId="0" applyFont="1" applyAlignment="1">
      <alignment/>
    </xf>
    <xf numFmtId="4" fontId="0" fillId="0" borderId="10" xfId="0" applyNumberFormat="1" applyBorder="1" applyAlignment="1">
      <alignment horizontal="right"/>
    </xf>
    <xf numFmtId="4" fontId="28" fillId="0" borderId="10" xfId="0" applyNumberFormat="1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4" fontId="28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8" fillId="0" borderId="0" xfId="0" applyNumberFormat="1" applyFont="1" applyAlignment="1">
      <alignment horizontal="center" wrapText="1"/>
    </xf>
    <xf numFmtId="0" fontId="28" fillId="0" borderId="12" xfId="0" applyNumberFormat="1" applyFont="1" applyBorder="1" applyAlignment="1">
      <alignment horizontal="center" wrapText="1"/>
    </xf>
    <xf numFmtId="0" fontId="28" fillId="0" borderId="13" xfId="0" applyNumberFormat="1" applyFont="1" applyBorder="1" applyAlignment="1">
      <alignment horizontal="center" wrapText="1"/>
    </xf>
    <xf numFmtId="0" fontId="28" fillId="0" borderId="14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10" xfId="0" applyNumberForma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5"/>
  <sheetViews>
    <sheetView zoomScaleSheetLayoutView="100" zoomScalePageLayoutView="0" workbookViewId="0" topLeftCell="A1">
      <selection activeCell="A15" sqref="A15"/>
    </sheetView>
  </sheetViews>
  <sheetFormatPr defaultColWidth="9.140625" defaultRowHeight="15"/>
  <cols>
    <col min="1" max="1" width="47.57421875" style="2" customWidth="1"/>
    <col min="2" max="2" width="12.8515625" style="0" customWidth="1"/>
    <col min="3" max="3" width="12.421875" style="0" bestFit="1" customWidth="1"/>
    <col min="4" max="4" width="13.00390625" style="0" customWidth="1"/>
  </cols>
  <sheetData>
    <row r="1" spans="1:4" ht="15">
      <c r="A1" s="13" t="s">
        <v>4</v>
      </c>
      <c r="B1" s="13"/>
      <c r="C1" s="13"/>
      <c r="D1" s="13"/>
    </row>
    <row r="2" spans="1:4" ht="15">
      <c r="A2" s="13"/>
      <c r="B2" s="13"/>
      <c r="C2" s="13"/>
      <c r="D2" s="13"/>
    </row>
    <row r="3" spans="1:4" ht="15">
      <c r="A3" s="13"/>
      <c r="B3" s="13"/>
      <c r="C3" s="13"/>
      <c r="D3" s="13"/>
    </row>
    <row r="5" spans="1:4" s="3" customFormat="1" ht="30">
      <c r="A5" s="5" t="s">
        <v>3</v>
      </c>
      <c r="B5" s="4" t="s">
        <v>0</v>
      </c>
      <c r="C5" s="4" t="s">
        <v>1</v>
      </c>
      <c r="D5" s="4" t="s">
        <v>2</v>
      </c>
    </row>
    <row r="6" spans="1:4" s="3" customFormat="1" ht="15">
      <c r="A6" s="14"/>
      <c r="B6" s="15"/>
      <c r="C6" s="15"/>
      <c r="D6" s="16"/>
    </row>
    <row r="7" spans="1:4" ht="15">
      <c r="A7" s="1"/>
      <c r="B7" s="8"/>
      <c r="C7" s="8"/>
      <c r="D7" s="8">
        <f>B7-C7</f>
        <v>0</v>
      </c>
    </row>
    <row r="8" spans="1:4" s="7" customFormat="1" ht="15">
      <c r="A8" s="6"/>
      <c r="B8" s="9"/>
      <c r="C8" s="9"/>
      <c r="D8" s="9">
        <f>B8-C8</f>
        <v>0</v>
      </c>
    </row>
    <row r="9" spans="1:4" ht="15">
      <c r="A9" s="10"/>
      <c r="B9" s="11"/>
      <c r="C9" s="11"/>
      <c r="D9" s="11"/>
    </row>
    <row r="10" spans="1:4" ht="15">
      <c r="A10" s="10"/>
      <c r="B10" s="11"/>
      <c r="C10" s="11"/>
      <c r="D10" s="11"/>
    </row>
    <row r="12" spans="1:4" ht="30" customHeight="1">
      <c r="A12" s="17" t="s">
        <v>7</v>
      </c>
      <c r="B12" s="17"/>
      <c r="C12" s="12" t="s">
        <v>6</v>
      </c>
      <c r="D12" s="12"/>
    </row>
    <row r="13" spans="2:4" ht="15">
      <c r="B13" s="12"/>
      <c r="C13" s="12"/>
      <c r="D13" s="12"/>
    </row>
    <row r="14" spans="1:4" ht="30" customHeight="1">
      <c r="A14" s="17" t="s">
        <v>8</v>
      </c>
      <c r="B14" s="17"/>
      <c r="C14" s="12" t="s">
        <v>5</v>
      </c>
      <c r="D14" s="12"/>
    </row>
    <row r="15" spans="2:4" ht="15">
      <c r="B15" s="12"/>
      <c r="C15" s="12"/>
      <c r="D15" s="12"/>
    </row>
  </sheetData>
  <sheetProtection/>
  <mergeCells count="6">
    <mergeCell ref="A1:D1"/>
    <mergeCell ref="A3:D3"/>
    <mergeCell ref="A6:D6"/>
    <mergeCell ref="A2:D2"/>
    <mergeCell ref="A12:B12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85"/>
  <sheetViews>
    <sheetView tabSelected="1" zoomScaleSheetLayoutView="100" zoomScalePageLayoutView="0" workbookViewId="0" topLeftCell="A62">
      <selection activeCell="A74" sqref="A74"/>
    </sheetView>
  </sheetViews>
  <sheetFormatPr defaultColWidth="9.140625" defaultRowHeight="15"/>
  <cols>
    <col min="1" max="1" width="47.57421875" style="2" customWidth="1"/>
    <col min="2" max="2" width="12.8515625" style="0" customWidth="1"/>
    <col min="3" max="3" width="12.421875" style="0" bestFit="1" customWidth="1"/>
    <col min="4" max="4" width="13.00390625" style="0" customWidth="1"/>
  </cols>
  <sheetData>
    <row r="1" spans="1:4" ht="15">
      <c r="A1" s="13" t="s">
        <v>4</v>
      </c>
      <c r="B1" s="13"/>
      <c r="C1" s="13"/>
      <c r="D1" s="13"/>
    </row>
    <row r="2" spans="1:4" ht="15" customHeight="1">
      <c r="A2" s="13" t="s">
        <v>10</v>
      </c>
      <c r="B2" s="13"/>
      <c r="C2" s="13"/>
      <c r="D2" s="13"/>
    </row>
    <row r="3" spans="1:4" ht="15" customHeight="1">
      <c r="A3" s="13" t="s">
        <v>9</v>
      </c>
      <c r="B3" s="13"/>
      <c r="C3" s="13"/>
      <c r="D3" s="13"/>
    </row>
    <row r="5" spans="1:4" s="3" customFormat="1" ht="30">
      <c r="A5" s="5" t="s">
        <v>3</v>
      </c>
      <c r="B5" s="4" t="s">
        <v>0</v>
      </c>
      <c r="C5" s="4" t="s">
        <v>1</v>
      </c>
      <c r="D5" s="4" t="s">
        <v>2</v>
      </c>
    </row>
    <row r="6" spans="1:4" s="3" customFormat="1" ht="15" customHeight="1">
      <c r="A6" s="14" t="s">
        <v>11</v>
      </c>
      <c r="B6" s="15"/>
      <c r="C6" s="15"/>
      <c r="D6" s="16"/>
    </row>
    <row r="7" spans="1:4" ht="15">
      <c r="A7" s="1" t="s">
        <v>12</v>
      </c>
      <c r="B7" s="8">
        <v>6752.45</v>
      </c>
      <c r="C7" s="8">
        <v>0</v>
      </c>
      <c r="D7" s="8">
        <f>B7-C7</f>
        <v>6752.45</v>
      </c>
    </row>
    <row r="8" spans="1:4" ht="15">
      <c r="A8" s="1" t="s">
        <v>27</v>
      </c>
      <c r="B8" s="8">
        <v>50000</v>
      </c>
      <c r="C8" s="8">
        <v>0</v>
      </c>
      <c r="D8" s="8">
        <f>B8-C8</f>
        <v>50000</v>
      </c>
    </row>
    <row r="9" spans="1:4" ht="30">
      <c r="A9" s="1" t="s">
        <v>32</v>
      </c>
      <c r="B9" s="8">
        <v>20000</v>
      </c>
      <c r="C9" s="8">
        <v>0</v>
      </c>
      <c r="D9" s="8">
        <f>B9-C9</f>
        <v>20000</v>
      </c>
    </row>
    <row r="10" spans="1:4" ht="30">
      <c r="A10" s="1" t="s">
        <v>13</v>
      </c>
      <c r="B10" s="8">
        <v>8000</v>
      </c>
      <c r="C10" s="8">
        <v>7475</v>
      </c>
      <c r="D10" s="8">
        <f>B10-C10</f>
        <v>525</v>
      </c>
    </row>
    <row r="11" spans="1:4" ht="30">
      <c r="A11" s="1" t="s">
        <v>14</v>
      </c>
      <c r="B11" s="8">
        <v>31000</v>
      </c>
      <c r="C11" s="8">
        <v>30206.01</v>
      </c>
      <c r="D11" s="8">
        <f>B11-C11</f>
        <v>793.9900000000016</v>
      </c>
    </row>
    <row r="12" spans="1:4" s="7" customFormat="1" ht="15">
      <c r="A12" s="6" t="s">
        <v>15</v>
      </c>
      <c r="B12" s="9">
        <v>115752.45</v>
      </c>
      <c r="C12" s="9">
        <v>37681.01</v>
      </c>
      <c r="D12" s="9">
        <f>B12-C12</f>
        <v>78071.44</v>
      </c>
    </row>
    <row r="13" spans="1:4" s="3" customFormat="1" ht="15" customHeight="1">
      <c r="A13" s="14" t="s">
        <v>16</v>
      </c>
      <c r="B13" s="15"/>
      <c r="C13" s="15"/>
      <c r="D13" s="16"/>
    </row>
    <row r="14" spans="1:4" ht="15">
      <c r="A14" s="1" t="s">
        <v>12</v>
      </c>
      <c r="B14" s="8">
        <v>0</v>
      </c>
      <c r="C14" s="8">
        <v>0</v>
      </c>
      <c r="D14" s="8">
        <f aca="true" t="shared" si="0" ref="D14:D40">B14-C14</f>
        <v>0</v>
      </c>
    </row>
    <row r="15" spans="1:4" ht="15">
      <c r="A15" s="1" t="s">
        <v>17</v>
      </c>
      <c r="B15" s="8">
        <v>10508823.19</v>
      </c>
      <c r="C15" s="8">
        <v>7692734.5</v>
      </c>
      <c r="D15" s="8">
        <f t="shared" si="0"/>
        <v>2816088.6899999995</v>
      </c>
    </row>
    <row r="16" spans="1:4" ht="30">
      <c r="A16" s="1" t="s">
        <v>18</v>
      </c>
      <c r="B16" s="8">
        <v>1244</v>
      </c>
      <c r="C16" s="8">
        <v>900</v>
      </c>
      <c r="D16" s="8">
        <f t="shared" si="0"/>
        <v>344</v>
      </c>
    </row>
    <row r="17" spans="1:4" ht="15">
      <c r="A17" s="1" t="s">
        <v>19</v>
      </c>
      <c r="B17" s="8">
        <v>3638133.62</v>
      </c>
      <c r="C17" s="8">
        <v>2216879.53</v>
      </c>
      <c r="D17" s="8">
        <f t="shared" si="0"/>
        <v>1421254.0900000003</v>
      </c>
    </row>
    <row r="18" spans="1:4" ht="30">
      <c r="A18" s="1" t="s">
        <v>20</v>
      </c>
      <c r="B18" s="8">
        <v>9800</v>
      </c>
      <c r="C18" s="8">
        <v>4002.3</v>
      </c>
      <c r="D18" s="8">
        <f t="shared" si="0"/>
        <v>5797.7</v>
      </c>
    </row>
    <row r="19" spans="1:4" ht="30">
      <c r="A19" s="1" t="s">
        <v>21</v>
      </c>
      <c r="B19" s="8">
        <v>855497.34</v>
      </c>
      <c r="C19" s="8">
        <v>781769.21</v>
      </c>
      <c r="D19" s="8">
        <f t="shared" si="0"/>
        <v>73728.13</v>
      </c>
    </row>
    <row r="20" spans="1:4" ht="30">
      <c r="A20" s="1" t="s">
        <v>22</v>
      </c>
      <c r="B20" s="8">
        <v>164579.62</v>
      </c>
      <c r="C20" s="8">
        <v>130912.36</v>
      </c>
      <c r="D20" s="8">
        <f t="shared" si="0"/>
        <v>33667.259999999995</v>
      </c>
    </row>
    <row r="21" spans="1:4" ht="30">
      <c r="A21" s="1" t="s">
        <v>23</v>
      </c>
      <c r="B21" s="8">
        <v>122566.33</v>
      </c>
      <c r="C21" s="8">
        <v>22722</v>
      </c>
      <c r="D21" s="8">
        <f t="shared" si="0"/>
        <v>99844.33</v>
      </c>
    </row>
    <row r="22" spans="1:4" ht="30">
      <c r="A22" s="1" t="s">
        <v>24</v>
      </c>
      <c r="B22" s="8">
        <v>20115.02</v>
      </c>
      <c r="C22" s="8">
        <v>19119.53</v>
      </c>
      <c r="D22" s="8">
        <f t="shared" si="0"/>
        <v>995.4900000000016</v>
      </c>
    </row>
    <row r="23" spans="1:4" ht="30">
      <c r="A23" s="1" t="s">
        <v>25</v>
      </c>
      <c r="B23" s="8">
        <v>96500</v>
      </c>
      <c r="C23" s="8">
        <v>31861.97</v>
      </c>
      <c r="D23" s="8">
        <f t="shared" si="0"/>
        <v>64638.03</v>
      </c>
    </row>
    <row r="24" spans="1:4" ht="30">
      <c r="A24" s="1" t="s">
        <v>26</v>
      </c>
      <c r="B24" s="8">
        <v>281157</v>
      </c>
      <c r="C24" s="8">
        <v>279394</v>
      </c>
      <c r="D24" s="8">
        <f t="shared" si="0"/>
        <v>1763</v>
      </c>
    </row>
    <row r="25" spans="1:4" ht="30">
      <c r="A25" s="18" t="s">
        <v>60</v>
      </c>
      <c r="B25" s="8">
        <v>10000</v>
      </c>
      <c r="C25" s="8">
        <v>0</v>
      </c>
      <c r="D25" s="8">
        <f t="shared" si="0"/>
        <v>10000</v>
      </c>
    </row>
    <row r="26" spans="1:4" ht="30">
      <c r="A26" s="18" t="s">
        <v>61</v>
      </c>
      <c r="B26" s="8">
        <v>24300</v>
      </c>
      <c r="C26" s="8">
        <v>0</v>
      </c>
      <c r="D26" s="8">
        <f t="shared" si="0"/>
        <v>24300</v>
      </c>
    </row>
    <row r="27" spans="1:4" ht="15">
      <c r="A27" s="1" t="s">
        <v>27</v>
      </c>
      <c r="B27" s="8">
        <v>876972.86</v>
      </c>
      <c r="C27" s="8">
        <v>386643.88</v>
      </c>
      <c r="D27" s="8">
        <f t="shared" si="0"/>
        <v>490328.98</v>
      </c>
    </row>
    <row r="28" spans="1:4" ht="30">
      <c r="A28" s="1" t="s">
        <v>28</v>
      </c>
      <c r="B28" s="8">
        <v>6400</v>
      </c>
      <c r="C28" s="8">
        <v>6400</v>
      </c>
      <c r="D28" s="8">
        <f t="shared" si="0"/>
        <v>0</v>
      </c>
    </row>
    <row r="29" spans="1:4" ht="15">
      <c r="A29" s="1" t="s">
        <v>29</v>
      </c>
      <c r="B29" s="8">
        <v>23100</v>
      </c>
      <c r="C29" s="8">
        <v>23010.82</v>
      </c>
      <c r="D29" s="8">
        <f t="shared" si="0"/>
        <v>89.18000000000029</v>
      </c>
    </row>
    <row r="30" spans="1:4" ht="32.25" customHeight="1">
      <c r="A30" s="18" t="s">
        <v>62</v>
      </c>
      <c r="B30" s="8">
        <v>500</v>
      </c>
      <c r="C30" s="8">
        <v>0</v>
      </c>
      <c r="D30" s="8">
        <f t="shared" si="0"/>
        <v>500</v>
      </c>
    </row>
    <row r="31" spans="1:4" ht="32.25" customHeight="1">
      <c r="A31" s="18" t="s">
        <v>63</v>
      </c>
      <c r="B31" s="8">
        <v>744.72</v>
      </c>
      <c r="C31" s="8">
        <v>0</v>
      </c>
      <c r="D31" s="8">
        <f t="shared" si="0"/>
        <v>744.72</v>
      </c>
    </row>
    <row r="32" spans="1:4" ht="30">
      <c r="A32" s="1" t="s">
        <v>30</v>
      </c>
      <c r="B32" s="8">
        <v>19580.76</v>
      </c>
      <c r="C32" s="8">
        <v>17440.59</v>
      </c>
      <c r="D32" s="8">
        <f t="shared" si="0"/>
        <v>2140.1699999999983</v>
      </c>
    </row>
    <row r="33" spans="1:4" ht="15">
      <c r="A33" s="1" t="s">
        <v>31</v>
      </c>
      <c r="B33" s="8">
        <v>900000</v>
      </c>
      <c r="C33" s="8">
        <v>398273</v>
      </c>
      <c r="D33" s="8">
        <f t="shared" si="0"/>
        <v>501727</v>
      </c>
    </row>
    <row r="34" spans="1:4" ht="30">
      <c r="A34" s="1" t="s">
        <v>32</v>
      </c>
      <c r="B34" s="8">
        <v>60500</v>
      </c>
      <c r="C34" s="8">
        <v>59900</v>
      </c>
      <c r="D34" s="8">
        <f t="shared" si="0"/>
        <v>600</v>
      </c>
    </row>
    <row r="35" spans="1:4" ht="15">
      <c r="A35" s="1" t="s">
        <v>33</v>
      </c>
      <c r="B35" s="8">
        <v>802031.05</v>
      </c>
      <c r="C35" s="8">
        <v>791341.05</v>
      </c>
      <c r="D35" s="8">
        <f t="shared" si="0"/>
        <v>10690</v>
      </c>
    </row>
    <row r="36" spans="1:4" ht="15">
      <c r="A36" s="1" t="s">
        <v>34</v>
      </c>
      <c r="B36" s="8">
        <v>600000</v>
      </c>
      <c r="C36" s="8">
        <v>570652.6</v>
      </c>
      <c r="D36" s="8">
        <f t="shared" si="0"/>
        <v>29347.400000000023</v>
      </c>
    </row>
    <row r="37" spans="1:4" ht="30">
      <c r="A37" s="1" t="s">
        <v>13</v>
      </c>
      <c r="B37" s="8">
        <v>55000</v>
      </c>
      <c r="C37" s="8">
        <v>52025</v>
      </c>
      <c r="D37" s="8">
        <f t="shared" si="0"/>
        <v>2975</v>
      </c>
    </row>
    <row r="38" spans="1:4" ht="30">
      <c r="A38" s="1" t="s">
        <v>14</v>
      </c>
      <c r="B38" s="8">
        <v>261300</v>
      </c>
      <c r="C38" s="8">
        <v>158118.5</v>
      </c>
      <c r="D38" s="8">
        <f t="shared" si="0"/>
        <v>103181.5</v>
      </c>
    </row>
    <row r="39" spans="1:4" ht="45">
      <c r="A39" s="1" t="s">
        <v>35</v>
      </c>
      <c r="B39" s="8">
        <v>17500</v>
      </c>
      <c r="C39" s="8">
        <v>7953</v>
      </c>
      <c r="D39" s="8">
        <f t="shared" si="0"/>
        <v>9547</v>
      </c>
    </row>
    <row r="40" spans="1:4" s="7" customFormat="1" ht="15">
      <c r="A40" s="6" t="s">
        <v>36</v>
      </c>
      <c r="B40" s="9">
        <v>19356345.51</v>
      </c>
      <c r="C40" s="9">
        <v>13652053.84</v>
      </c>
      <c r="D40" s="9">
        <f t="shared" si="0"/>
        <v>5704291.670000002</v>
      </c>
    </row>
    <row r="41" spans="1:4" s="3" customFormat="1" ht="15" customHeight="1">
      <c r="A41" s="14" t="s">
        <v>37</v>
      </c>
      <c r="B41" s="15"/>
      <c r="C41" s="15"/>
      <c r="D41" s="16"/>
    </row>
    <row r="42" spans="1:4" ht="15">
      <c r="A42" s="1" t="s">
        <v>12</v>
      </c>
      <c r="B42" s="8">
        <v>194989.08</v>
      </c>
      <c r="C42" s="8">
        <v>0</v>
      </c>
      <c r="D42" s="8">
        <f aca="true" t="shared" si="1" ref="D42:D78">B42-C42</f>
        <v>194989.08</v>
      </c>
    </row>
    <row r="43" spans="1:4" ht="15">
      <c r="A43" s="1" t="s">
        <v>38</v>
      </c>
      <c r="B43" s="8">
        <v>1471462</v>
      </c>
      <c r="C43" s="8">
        <v>475139.55</v>
      </c>
      <c r="D43" s="8">
        <f t="shared" si="1"/>
        <v>996322.45</v>
      </c>
    </row>
    <row r="44" spans="1:4" ht="30">
      <c r="A44" s="1" t="s">
        <v>39</v>
      </c>
      <c r="B44" s="8">
        <v>475000</v>
      </c>
      <c r="C44" s="8">
        <v>329444.02</v>
      </c>
      <c r="D44" s="8">
        <f t="shared" si="1"/>
        <v>145555.97999999998</v>
      </c>
    </row>
    <row r="45" spans="1:4" ht="15">
      <c r="A45" s="1" t="s">
        <v>17</v>
      </c>
      <c r="B45" s="8">
        <v>136780</v>
      </c>
      <c r="C45" s="8">
        <v>113780</v>
      </c>
      <c r="D45" s="8">
        <f t="shared" si="1"/>
        <v>23000</v>
      </c>
    </row>
    <row r="46" spans="1:4" ht="30">
      <c r="A46" s="1" t="s">
        <v>40</v>
      </c>
      <c r="B46" s="8">
        <v>598847.93</v>
      </c>
      <c r="C46" s="8">
        <v>461823.78</v>
      </c>
      <c r="D46" s="8">
        <f t="shared" si="1"/>
        <v>137024.15000000002</v>
      </c>
    </row>
    <row r="47" spans="1:4" ht="15">
      <c r="A47" s="1" t="s">
        <v>41</v>
      </c>
      <c r="B47" s="8">
        <v>216844.43</v>
      </c>
      <c r="C47" s="8">
        <v>104914.84</v>
      </c>
      <c r="D47" s="8">
        <f t="shared" si="1"/>
        <v>111929.59</v>
      </c>
    </row>
    <row r="48" spans="1:4" ht="30">
      <c r="A48" s="1" t="s">
        <v>42</v>
      </c>
      <c r="B48" s="8">
        <v>0</v>
      </c>
      <c r="C48" s="8">
        <v>0</v>
      </c>
      <c r="D48" s="8">
        <f t="shared" si="1"/>
        <v>0</v>
      </c>
    </row>
    <row r="49" spans="1:4" ht="30">
      <c r="A49" s="1" t="s">
        <v>43</v>
      </c>
      <c r="B49" s="8">
        <v>146614.2</v>
      </c>
      <c r="C49" s="8">
        <v>142636.73</v>
      </c>
      <c r="D49" s="8">
        <f t="shared" si="1"/>
        <v>3977.470000000001</v>
      </c>
    </row>
    <row r="50" spans="1:4" ht="30">
      <c r="A50" s="1" t="s">
        <v>44</v>
      </c>
      <c r="B50" s="8">
        <v>144960</v>
      </c>
      <c r="C50" s="8">
        <v>99002.75</v>
      </c>
      <c r="D50" s="8">
        <f t="shared" si="1"/>
        <v>45957.25</v>
      </c>
    </row>
    <row r="51" spans="1:4" ht="15">
      <c r="A51" s="1" t="s">
        <v>19</v>
      </c>
      <c r="B51" s="8">
        <v>41307.56</v>
      </c>
      <c r="C51" s="8">
        <v>34361.56</v>
      </c>
      <c r="D51" s="8">
        <f t="shared" si="1"/>
        <v>6946</v>
      </c>
    </row>
    <row r="52" spans="1:4" ht="30">
      <c r="A52" s="1" t="s">
        <v>45</v>
      </c>
      <c r="B52" s="8">
        <v>180852.07</v>
      </c>
      <c r="C52" s="8">
        <v>139470.77</v>
      </c>
      <c r="D52" s="8">
        <f t="shared" si="1"/>
        <v>41381.30000000002</v>
      </c>
    </row>
    <row r="53" spans="1:4" ht="30">
      <c r="A53" s="1" t="s">
        <v>46</v>
      </c>
      <c r="B53" s="8">
        <v>65487.02</v>
      </c>
      <c r="C53" s="8">
        <v>29289.41</v>
      </c>
      <c r="D53" s="8">
        <f t="shared" si="1"/>
        <v>36197.61</v>
      </c>
    </row>
    <row r="54" spans="1:4" ht="30">
      <c r="A54" s="1" t="s">
        <v>47</v>
      </c>
      <c r="B54" s="8">
        <v>165934.13</v>
      </c>
      <c r="C54" s="8">
        <v>124611.76</v>
      </c>
      <c r="D54" s="8">
        <f t="shared" si="1"/>
        <v>41322.37000000001</v>
      </c>
    </row>
    <row r="55" spans="1:4" ht="30">
      <c r="A55" s="1" t="s">
        <v>26</v>
      </c>
      <c r="B55" s="8">
        <v>74191</v>
      </c>
      <c r="C55" s="8">
        <v>0</v>
      </c>
      <c r="D55" s="8">
        <f t="shared" si="1"/>
        <v>74191</v>
      </c>
    </row>
    <row r="56" spans="1:4" ht="30">
      <c r="A56" s="1" t="s">
        <v>64</v>
      </c>
      <c r="B56" s="8">
        <v>408691.67</v>
      </c>
      <c r="C56" s="8">
        <v>0</v>
      </c>
      <c r="D56" s="8">
        <f t="shared" si="1"/>
        <v>408691.67</v>
      </c>
    </row>
    <row r="57" spans="1:4" ht="15">
      <c r="A57" s="1" t="s">
        <v>48</v>
      </c>
      <c r="B57" s="8">
        <v>58257.49</v>
      </c>
      <c r="C57" s="8">
        <v>25300</v>
      </c>
      <c r="D57" s="8">
        <f t="shared" si="1"/>
        <v>32957.49</v>
      </c>
    </row>
    <row r="58" spans="1:4" ht="30">
      <c r="A58" s="1" t="s">
        <v>49</v>
      </c>
      <c r="B58" s="8">
        <v>193481.11</v>
      </c>
      <c r="C58" s="8">
        <v>66060</v>
      </c>
      <c r="D58" s="8">
        <f t="shared" si="1"/>
        <v>127421.10999999999</v>
      </c>
    </row>
    <row r="59" spans="1:4" ht="30">
      <c r="A59" s="1" t="s">
        <v>50</v>
      </c>
      <c r="B59" s="8">
        <v>268077</v>
      </c>
      <c r="C59" s="8">
        <v>190310</v>
      </c>
      <c r="D59" s="8">
        <f t="shared" si="1"/>
        <v>77767</v>
      </c>
    </row>
    <row r="60" spans="1:4" ht="45" customHeight="1">
      <c r="A60" s="18" t="s">
        <v>65</v>
      </c>
      <c r="B60" s="8">
        <v>39491</v>
      </c>
      <c r="C60" s="8">
        <v>0</v>
      </c>
      <c r="D60" s="8">
        <f t="shared" si="1"/>
        <v>39491</v>
      </c>
    </row>
    <row r="61" spans="1:4" ht="45" customHeight="1">
      <c r="A61" s="18" t="s">
        <v>66</v>
      </c>
      <c r="B61" s="8">
        <v>31284</v>
      </c>
      <c r="C61" s="8">
        <v>0</v>
      </c>
      <c r="D61" s="8">
        <f t="shared" si="1"/>
        <v>31284</v>
      </c>
    </row>
    <row r="62" spans="1:4" ht="45">
      <c r="A62" s="18" t="s">
        <v>67</v>
      </c>
      <c r="B62" s="8">
        <v>80000</v>
      </c>
      <c r="C62" s="8">
        <v>55671</v>
      </c>
      <c r="D62" s="8">
        <f t="shared" si="1"/>
        <v>24329</v>
      </c>
    </row>
    <row r="63" spans="1:4" ht="15">
      <c r="A63" s="1" t="s">
        <v>27</v>
      </c>
      <c r="B63" s="8">
        <v>1771843.84</v>
      </c>
      <c r="C63" s="8">
        <v>1164413.84</v>
      </c>
      <c r="D63" s="8">
        <f t="shared" si="1"/>
        <v>607430</v>
      </c>
    </row>
    <row r="64" spans="1:4" ht="30">
      <c r="A64" s="1" t="s">
        <v>51</v>
      </c>
      <c r="B64" s="8">
        <v>124574.52</v>
      </c>
      <c r="C64" s="8">
        <v>96462.65</v>
      </c>
      <c r="D64" s="8">
        <f t="shared" si="1"/>
        <v>28111.87000000001</v>
      </c>
    </row>
    <row r="65" spans="1:4" ht="50.25" customHeight="1">
      <c r="A65" s="1" t="s">
        <v>52</v>
      </c>
      <c r="B65" s="8">
        <v>22000</v>
      </c>
      <c r="C65" s="8">
        <v>21807.98</v>
      </c>
      <c r="D65" s="8">
        <f t="shared" si="1"/>
        <v>192.02000000000044</v>
      </c>
    </row>
    <row r="66" spans="1:4" ht="61.5" customHeight="1">
      <c r="A66" s="18" t="s">
        <v>68</v>
      </c>
      <c r="B66" s="8">
        <v>32909.84</v>
      </c>
      <c r="C66" s="8">
        <v>0</v>
      </c>
      <c r="D66" s="8">
        <f t="shared" si="1"/>
        <v>32909.84</v>
      </c>
    </row>
    <row r="67" spans="1:4" ht="60">
      <c r="A67" s="1" t="s">
        <v>53</v>
      </c>
      <c r="B67" s="8">
        <v>35831.82</v>
      </c>
      <c r="C67" s="8">
        <v>9908.93</v>
      </c>
      <c r="D67" s="8">
        <f t="shared" si="1"/>
        <v>25922.89</v>
      </c>
    </row>
    <row r="68" spans="1:4" ht="30">
      <c r="A68" s="1" t="s">
        <v>54</v>
      </c>
      <c r="B68" s="8">
        <v>5000</v>
      </c>
      <c r="C68" s="8">
        <v>838.26</v>
      </c>
      <c r="D68" s="8">
        <f t="shared" si="1"/>
        <v>4161.74</v>
      </c>
    </row>
    <row r="69" spans="1:4" ht="30.75" customHeight="1">
      <c r="A69" s="18" t="s">
        <v>63</v>
      </c>
      <c r="B69" s="8">
        <v>6000</v>
      </c>
      <c r="C69" s="8">
        <v>0</v>
      </c>
      <c r="D69" s="8">
        <f t="shared" si="1"/>
        <v>6000</v>
      </c>
    </row>
    <row r="70" spans="1:4" ht="30.75" customHeight="1">
      <c r="A70" s="18" t="s">
        <v>69</v>
      </c>
      <c r="B70" s="8">
        <v>1500</v>
      </c>
      <c r="C70" s="8">
        <v>0</v>
      </c>
      <c r="D70" s="8">
        <f t="shared" si="1"/>
        <v>1500</v>
      </c>
    </row>
    <row r="71" spans="1:4" ht="15">
      <c r="A71" s="1" t="s">
        <v>55</v>
      </c>
      <c r="B71" s="8">
        <v>0</v>
      </c>
      <c r="C71" s="8">
        <v>0</v>
      </c>
      <c r="D71" s="8">
        <f t="shared" si="1"/>
        <v>0</v>
      </c>
    </row>
    <row r="72" spans="1:4" ht="30">
      <c r="A72" s="1" t="s">
        <v>32</v>
      </c>
      <c r="B72" s="8">
        <v>907730</v>
      </c>
      <c r="C72" s="8">
        <v>906422</v>
      </c>
      <c r="D72" s="8">
        <f t="shared" si="1"/>
        <v>1308</v>
      </c>
    </row>
    <row r="73" spans="1:4" ht="15">
      <c r="A73" s="1" t="s">
        <v>56</v>
      </c>
      <c r="B73" s="8">
        <v>9370</v>
      </c>
      <c r="C73" s="8">
        <v>9370</v>
      </c>
      <c r="D73" s="8">
        <f t="shared" si="1"/>
        <v>0</v>
      </c>
    </row>
    <row r="74" spans="1:4" ht="20.25" customHeight="1">
      <c r="A74" s="1" t="s">
        <v>57</v>
      </c>
      <c r="B74" s="8">
        <v>2096897.8</v>
      </c>
      <c r="C74" s="8">
        <v>904142.12</v>
      </c>
      <c r="D74" s="8">
        <f t="shared" si="1"/>
        <v>1192755.6800000002</v>
      </c>
    </row>
    <row r="75" spans="1:4" ht="30">
      <c r="A75" s="1" t="s">
        <v>14</v>
      </c>
      <c r="B75" s="8">
        <v>5420</v>
      </c>
      <c r="C75" s="8">
        <v>5420</v>
      </c>
      <c r="D75" s="8">
        <f t="shared" si="1"/>
        <v>0</v>
      </c>
    </row>
    <row r="76" spans="1:4" ht="32.25" customHeight="1">
      <c r="A76" s="1" t="s">
        <v>35</v>
      </c>
      <c r="B76" s="8">
        <v>936</v>
      </c>
      <c r="C76" s="8">
        <v>936</v>
      </c>
      <c r="D76" s="8">
        <f t="shared" si="1"/>
        <v>0</v>
      </c>
    </row>
    <row r="77" spans="1:4" s="7" customFormat="1" ht="15">
      <c r="A77" s="6" t="s">
        <v>58</v>
      </c>
      <c r="B77" s="9">
        <v>10012565.51</v>
      </c>
      <c r="C77" s="9">
        <v>5511537.95</v>
      </c>
      <c r="D77" s="9">
        <f t="shared" si="1"/>
        <v>4501027.56</v>
      </c>
    </row>
    <row r="78" spans="1:4" s="7" customFormat="1" ht="15">
      <c r="A78" s="6" t="s">
        <v>59</v>
      </c>
      <c r="B78" s="9">
        <v>29484663.47</v>
      </c>
      <c r="C78" s="9">
        <v>19201272.8</v>
      </c>
      <c r="D78" s="9">
        <f t="shared" si="1"/>
        <v>10283390.669999998</v>
      </c>
    </row>
    <row r="79" spans="1:4" ht="15">
      <c r="A79" s="10"/>
      <c r="B79" s="11"/>
      <c r="C79" s="11"/>
      <c r="D79" s="11"/>
    </row>
    <row r="80" spans="1:4" ht="15">
      <c r="A80" s="10"/>
      <c r="B80" s="11"/>
      <c r="C80" s="11"/>
      <c r="D80" s="11"/>
    </row>
    <row r="82" spans="1:4" ht="30" customHeight="1">
      <c r="A82" s="17" t="s">
        <v>7</v>
      </c>
      <c r="B82" s="17"/>
      <c r="C82" s="12" t="s">
        <v>6</v>
      </c>
      <c r="D82" s="12"/>
    </row>
    <row r="83" spans="2:4" ht="15">
      <c r="B83" s="12"/>
      <c r="C83" s="12"/>
      <c r="D83" s="12"/>
    </row>
    <row r="84" spans="1:4" ht="30" customHeight="1">
      <c r="A84" s="17" t="s">
        <v>8</v>
      </c>
      <c r="B84" s="17"/>
      <c r="C84" s="12" t="s">
        <v>5</v>
      </c>
      <c r="D84" s="12"/>
    </row>
    <row r="85" spans="2:4" ht="15">
      <c r="B85" s="12"/>
      <c r="C85" s="12"/>
      <c r="D85" s="12"/>
    </row>
  </sheetData>
  <sheetProtection/>
  <mergeCells count="8">
    <mergeCell ref="A1:D1"/>
    <mergeCell ref="A2:D2"/>
    <mergeCell ref="A3:D3"/>
    <mergeCell ref="A82:B82"/>
    <mergeCell ref="A84:B84"/>
    <mergeCell ref="A6:D6"/>
    <mergeCell ref="A13:D13"/>
    <mergeCell ref="A41:D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Шарова</dc:creator>
  <cp:keywords/>
  <dc:description>&lt;p&gt;&lt;i&gt;&lt;n&gt;DBEG_DATE&lt;/n&gt;&lt;t&gt;4&lt;/t&gt;&lt;q&gt;%C4%E0%F2%E0+%F1&lt;/q&gt;&lt;s&gt;4&lt;/s&gt;&lt;l&gt;0&lt;/l&gt;&lt;u&gt;&lt;/u&gt;&lt;a&gt;&lt;/a&gt;&lt;b&gt;&lt;/b&gt;&lt;m&gt;&lt;/m&gt;&lt;r&gt;1&lt;/r&gt;&lt;x&gt;&lt;/x&gt;&lt;y&gt;&lt;/y&gt;&lt;z&gt;DBEG_DATE&lt;/z&gt;&lt;/i&gt;&lt;i&gt;&lt;n&gt;DEND_DATE&lt;/n&gt;&lt;t&gt;4&lt;/t&gt;&lt;q&gt;%C4%E0%F2%E0+%EF%EE&lt;/q&gt;&lt;s&gt;5&lt;/s&gt;&lt;l&gt;0&lt;/l&gt;&lt;u&gt;&lt;/u&gt;&lt;a&gt;&lt;/a&gt;&lt;b&gt;&lt;/b&gt;&lt;m&gt;&lt;/m&gt;&lt;r&gt;1&lt;/r&gt;&lt;x&gt;&lt;/x&gt;&lt;y&gt;&lt;/y&gt;&lt;z&gt;DEND_DATE&lt;/z&gt;&lt;/i&gt;&lt;i&gt;&lt;n&gt;NCHILD&lt;/n&gt;&lt;t&gt;3&lt;/t&gt;&lt;q&gt;%D1+%EF%EE%E4%E2%E5%E4%EE%EC%F1%F2%E2%E5%ED%ED%FB%EC%E8&lt;/q&gt;&lt;s&gt;3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SJUR_PERS&lt;/n&gt;&lt;t&gt;0&lt;/t&gt;&lt;q&gt;%DE%F0%E8%E4%E8%F7%E5%F1%EA%EE%E5+%EB%E8%F6%EE&lt;/q&gt;&lt;s&gt;2&lt;/s&gt;&lt;l&gt;2&lt;/l&gt;&lt;u&gt;JuridicalPersons&lt;/u&gt;&lt;a&gt;pos_code&lt;/a&gt;&lt;b&gt;code&lt;/b&gt;&lt;m&gt;normal&lt;/m&gt;&lt;r&gt;1&lt;/r&gt;&lt;x&gt;&lt;/x&gt;&lt;y&gt;&lt;/y&gt;&lt;z&gt;SJUR_PERS&lt;/z&gt;&lt;/i&gt;&lt;i&gt;&lt;n&gt;SVFO&lt;/n&gt;&lt;t&gt;0&lt;/t&gt;&lt;q&gt;%C2%E8%E4+%F4%E8%ED%E0%ED%F1%EE%E2%EE%E3%EE+%EE%E1%E5%F1%EF%E5%F7%E5%ED%E8%FF&lt;/q&gt;&lt;s&gt;11&lt;/s&gt;&lt;l&gt;2&lt;/l&gt;&lt;u&gt;YPKLFVO&lt;/u&gt;&lt;a&gt;in_CODE&lt;/a&gt;&lt;b&gt;out_CODE&lt;/b&gt;&lt;m&gt;USERMET&lt;/m&gt;&lt;r&gt;0&lt;/r&gt;&lt;x&gt;&lt;/x&gt;&lt;y&gt;&lt;/y&gt;&lt;z&gt;SVFO&lt;/z&gt;&lt;/i&gt;&lt;SP_CODE&gt;P_YPBUDNOTIFY_EXCEL&lt;/SP_CODE&gt;&lt;/p&gt;</dc:description>
  <cp:lastModifiedBy>User</cp:lastModifiedBy>
  <cp:lastPrinted>2022-04-08T07:28:00Z</cp:lastPrinted>
  <dcterms:created xsi:type="dcterms:W3CDTF">2022-04-08T06:07:03Z</dcterms:created>
  <dcterms:modified xsi:type="dcterms:W3CDTF">2023-11-20T10:57:29Z</dcterms:modified>
  <cp:category/>
  <cp:version/>
  <cp:contentType/>
  <cp:contentStatus/>
</cp:coreProperties>
</file>